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360" yWindow="20" windowWidth="27280" windowHeight="17240" tabRatio="500" activeTab="1"/>
  </bookViews>
  <sheets>
    <sheet name="fixedlarvae.csv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7" i="2" l="1"/>
  <c r="R28" i="2"/>
  <c r="R29" i="2"/>
  <c r="R30" i="2"/>
  <c r="R31" i="2"/>
  <c r="R32" i="2"/>
  <c r="R33" i="2"/>
  <c r="R34" i="2"/>
  <c r="R35" i="2"/>
  <c r="R36" i="2"/>
  <c r="R26" i="2"/>
  <c r="R19" i="2"/>
  <c r="R20" i="2"/>
  <c r="R21" i="2"/>
  <c r="R22" i="2"/>
  <c r="R23" i="2"/>
  <c r="R24" i="2"/>
  <c r="R25" i="2"/>
  <c r="R18" i="2"/>
  <c r="M11" i="2"/>
  <c r="M12" i="2"/>
  <c r="M13" i="2"/>
  <c r="M14" i="2"/>
  <c r="M15" i="2"/>
  <c r="M16" i="2"/>
  <c r="M17" i="2"/>
  <c r="M10" i="2"/>
  <c r="I3" i="2"/>
  <c r="I4" i="2"/>
  <c r="I5" i="2"/>
  <c r="I6" i="2"/>
  <c r="I7" i="2"/>
  <c r="I8" i="2"/>
  <c r="I9" i="2"/>
  <c r="I2" i="2"/>
</calcChain>
</file>

<file path=xl/sharedStrings.xml><?xml version="1.0" encoding="utf-8"?>
<sst xmlns="http://schemas.openxmlformats.org/spreadsheetml/2006/main" count="707" uniqueCount="41">
  <si>
    <t>Date</t>
  </si>
  <si>
    <t>Time point</t>
  </si>
  <si>
    <t>Container</t>
  </si>
  <si>
    <t>Treatment</t>
  </si>
  <si>
    <t>Total in tube</t>
  </si>
  <si>
    <t>eggs</t>
  </si>
  <si>
    <t>fertilization envelope/polar body</t>
  </si>
  <si>
    <t>undeveloped</t>
  </si>
  <si>
    <t>first cleavage</t>
  </si>
  <si>
    <t>2nd cleavage</t>
  </si>
  <si>
    <t>pre-gastrula</t>
  </si>
  <si>
    <t>gastrula</t>
  </si>
  <si>
    <t>trocophore</t>
  </si>
  <si>
    <t>D-hinge</t>
  </si>
  <si>
    <t>veliger</t>
  </si>
  <si>
    <t>fully calcified</t>
  </si>
  <si>
    <t>partially calcified</t>
  </si>
  <si>
    <t>uncalcified</t>
  </si>
  <si>
    <t>105A-2</t>
  </si>
  <si>
    <t>na</t>
  </si>
  <si>
    <t>105A-1</t>
  </si>
  <si>
    <t>103A-1</t>
  </si>
  <si>
    <t>103A-2</t>
  </si>
  <si>
    <t>103B-1</t>
  </si>
  <si>
    <t>103B-2</t>
  </si>
  <si>
    <t>106B-2</t>
  </si>
  <si>
    <t>106B-1</t>
  </si>
  <si>
    <t>105A-3</t>
  </si>
  <si>
    <t>105A-4</t>
  </si>
  <si>
    <t>103A-3</t>
  </si>
  <si>
    <t>103A-4</t>
  </si>
  <si>
    <t>103B-3</t>
  </si>
  <si>
    <t>103B-4</t>
  </si>
  <si>
    <t>105B-1</t>
  </si>
  <si>
    <t>105B-3</t>
  </si>
  <si>
    <t>105B-4</t>
  </si>
  <si>
    <t>SEM</t>
  </si>
  <si>
    <t>prop developed</t>
  </si>
  <si>
    <t>prop hatched</t>
  </si>
  <si>
    <t>prop calcified</t>
  </si>
  <si>
    <t>stddev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</si>
</sst>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" fontId="0" fillId="0" borderId="0" xfId="0" applyNumberFormat="1"/>
    <xf numFmtId="16" fontId="0" fillId="0" borderId="0" xfId="0" applyNumberFormat="1" applyFill="1"/>
    <xf numFmtId="0" fontId="0" fillId="0" borderId="0" xfId="0" applyFill="1"/>
    <xf numFmtId="16" fontId="0" fillId="2" borderId="0" xfId="0" applyNumberFormat="1" applyFill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1" fillId="0" borderId="0" xfId="0" applyFont="1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C1" workbookViewId="0">
      <selection activeCell="K25" sqref="K25"/>
    </sheetView>
  </sheetViews>
  <sheetFormatPr baseColWidth="10" defaultRowHeight="15" x14ac:dyDescent="0"/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>
      <c r="A2" s="1">
        <v>40749</v>
      </c>
      <c r="B2">
        <v>1</v>
      </c>
      <c r="C2" t="s">
        <v>18</v>
      </c>
      <c r="D2">
        <v>400</v>
      </c>
      <c r="E2">
        <v>2</v>
      </c>
      <c r="F2">
        <v>1</v>
      </c>
      <c r="G2">
        <v>1</v>
      </c>
      <c r="H2" t="s">
        <v>19</v>
      </c>
      <c r="I2">
        <v>0</v>
      </c>
      <c r="J2">
        <v>0</v>
      </c>
      <c r="K2" t="s">
        <v>19</v>
      </c>
      <c r="L2" t="s">
        <v>19</v>
      </c>
      <c r="M2" t="s">
        <v>19</v>
      </c>
      <c r="N2" t="s">
        <v>19</v>
      </c>
      <c r="O2" t="s">
        <v>19</v>
      </c>
      <c r="P2" t="s">
        <v>19</v>
      </c>
      <c r="Q2" t="s">
        <v>19</v>
      </c>
      <c r="R2" t="s">
        <v>19</v>
      </c>
    </row>
    <row r="3" spans="1:18">
      <c r="A3" s="1">
        <v>40749</v>
      </c>
      <c r="B3">
        <v>1</v>
      </c>
      <c r="C3" t="s">
        <v>20</v>
      </c>
      <c r="D3">
        <v>400</v>
      </c>
      <c r="E3">
        <v>9</v>
      </c>
      <c r="F3">
        <v>3</v>
      </c>
      <c r="G3">
        <v>5</v>
      </c>
      <c r="H3" t="s">
        <v>19</v>
      </c>
      <c r="I3">
        <v>0</v>
      </c>
      <c r="J3">
        <v>1</v>
      </c>
      <c r="K3" t="s">
        <v>19</v>
      </c>
      <c r="L3" t="s">
        <v>19</v>
      </c>
      <c r="M3" t="s">
        <v>19</v>
      </c>
      <c r="N3" t="s">
        <v>19</v>
      </c>
      <c r="O3" t="s">
        <v>19</v>
      </c>
      <c r="P3" t="s">
        <v>19</v>
      </c>
      <c r="Q3" t="s">
        <v>19</v>
      </c>
      <c r="R3" t="s">
        <v>19</v>
      </c>
    </row>
    <row r="4" spans="1:18">
      <c r="A4" s="1">
        <v>40749</v>
      </c>
      <c r="B4">
        <v>1</v>
      </c>
      <c r="C4" t="s">
        <v>21</v>
      </c>
      <c r="D4">
        <v>700</v>
      </c>
      <c r="E4">
        <v>12</v>
      </c>
      <c r="F4">
        <v>7</v>
      </c>
      <c r="G4">
        <v>5</v>
      </c>
      <c r="H4" t="s">
        <v>19</v>
      </c>
      <c r="I4">
        <v>0</v>
      </c>
      <c r="J4">
        <v>0</v>
      </c>
      <c r="K4" t="s">
        <v>19</v>
      </c>
      <c r="L4" t="s">
        <v>19</v>
      </c>
      <c r="M4" t="s">
        <v>19</v>
      </c>
      <c r="N4" t="s">
        <v>19</v>
      </c>
      <c r="O4" t="s">
        <v>19</v>
      </c>
      <c r="P4" t="s">
        <v>19</v>
      </c>
      <c r="Q4" t="s">
        <v>19</v>
      </c>
      <c r="R4" t="s">
        <v>19</v>
      </c>
    </row>
    <row r="5" spans="1:18">
      <c r="A5" s="1">
        <v>40749</v>
      </c>
      <c r="B5">
        <v>1</v>
      </c>
      <c r="C5" t="s">
        <v>22</v>
      </c>
      <c r="D5">
        <v>700</v>
      </c>
      <c r="E5">
        <v>11</v>
      </c>
      <c r="F5">
        <v>7</v>
      </c>
      <c r="G5">
        <v>4</v>
      </c>
      <c r="H5" t="s">
        <v>19</v>
      </c>
      <c r="I5">
        <v>0</v>
      </c>
      <c r="J5">
        <v>0</v>
      </c>
      <c r="K5" t="s">
        <v>19</v>
      </c>
      <c r="L5" t="s">
        <v>19</v>
      </c>
      <c r="M5" t="s">
        <v>19</v>
      </c>
      <c r="N5" t="s">
        <v>19</v>
      </c>
      <c r="O5" t="s">
        <v>19</v>
      </c>
      <c r="P5" t="s">
        <v>19</v>
      </c>
      <c r="Q5" t="s">
        <v>19</v>
      </c>
      <c r="R5" t="s">
        <v>19</v>
      </c>
    </row>
    <row r="6" spans="1:18">
      <c r="A6" s="1">
        <v>40749</v>
      </c>
      <c r="B6">
        <v>1</v>
      </c>
      <c r="C6" t="s">
        <v>23</v>
      </c>
      <c r="D6">
        <v>1000</v>
      </c>
      <c r="E6">
        <v>63</v>
      </c>
      <c r="F6">
        <v>44</v>
      </c>
      <c r="G6">
        <v>19</v>
      </c>
      <c r="H6" t="s">
        <v>19</v>
      </c>
      <c r="I6">
        <v>0</v>
      </c>
      <c r="J6">
        <v>0</v>
      </c>
      <c r="K6" t="s">
        <v>19</v>
      </c>
      <c r="L6" t="s">
        <v>19</v>
      </c>
      <c r="M6" t="s">
        <v>19</v>
      </c>
      <c r="N6" t="s">
        <v>19</v>
      </c>
      <c r="O6" t="s">
        <v>19</v>
      </c>
      <c r="P6" t="s">
        <v>19</v>
      </c>
      <c r="Q6" t="s">
        <v>19</v>
      </c>
      <c r="R6" t="s">
        <v>19</v>
      </c>
    </row>
    <row r="7" spans="1:18">
      <c r="A7" s="1">
        <v>40749</v>
      </c>
      <c r="B7">
        <v>1</v>
      </c>
      <c r="C7" t="s">
        <v>24</v>
      </c>
      <c r="D7">
        <v>1000</v>
      </c>
      <c r="E7">
        <v>55</v>
      </c>
      <c r="F7">
        <v>41</v>
      </c>
      <c r="G7">
        <v>13</v>
      </c>
      <c r="H7" t="s">
        <v>19</v>
      </c>
      <c r="I7">
        <v>0</v>
      </c>
      <c r="J7">
        <v>1</v>
      </c>
      <c r="K7" t="s">
        <v>19</v>
      </c>
      <c r="L7" t="s">
        <v>19</v>
      </c>
      <c r="M7" t="s">
        <v>19</v>
      </c>
      <c r="N7" t="s">
        <v>19</v>
      </c>
      <c r="O7" t="s">
        <v>19</v>
      </c>
      <c r="P7" t="s">
        <v>19</v>
      </c>
      <c r="Q7" t="s">
        <v>19</v>
      </c>
      <c r="R7" t="s">
        <v>19</v>
      </c>
    </row>
    <row r="8" spans="1:18">
      <c r="A8" s="1">
        <v>40749</v>
      </c>
      <c r="B8">
        <v>1</v>
      </c>
      <c r="C8" t="s">
        <v>25</v>
      </c>
      <c r="D8">
        <v>1500</v>
      </c>
      <c r="E8">
        <v>24</v>
      </c>
      <c r="F8">
        <v>15</v>
      </c>
      <c r="G8">
        <v>9</v>
      </c>
      <c r="H8" t="s">
        <v>19</v>
      </c>
      <c r="I8">
        <v>0</v>
      </c>
      <c r="J8">
        <v>0</v>
      </c>
      <c r="K8" t="s">
        <v>19</v>
      </c>
      <c r="L8" t="s">
        <v>19</v>
      </c>
      <c r="M8" t="s">
        <v>19</v>
      </c>
      <c r="N8" t="s">
        <v>19</v>
      </c>
      <c r="O8" t="s">
        <v>19</v>
      </c>
      <c r="P8" t="s">
        <v>19</v>
      </c>
      <c r="Q8" t="s">
        <v>19</v>
      </c>
      <c r="R8" t="s">
        <v>19</v>
      </c>
    </row>
    <row r="9" spans="1:18">
      <c r="A9" s="1">
        <v>40749</v>
      </c>
      <c r="B9">
        <v>1</v>
      </c>
      <c r="C9" t="s">
        <v>26</v>
      </c>
      <c r="D9">
        <v>1500</v>
      </c>
      <c r="E9">
        <v>13</v>
      </c>
      <c r="F9">
        <v>11</v>
      </c>
      <c r="G9">
        <v>2</v>
      </c>
      <c r="H9" t="s">
        <v>19</v>
      </c>
      <c r="I9">
        <v>0</v>
      </c>
      <c r="J9">
        <v>0</v>
      </c>
      <c r="K9" t="s">
        <v>19</v>
      </c>
      <c r="L9" t="s">
        <v>19</v>
      </c>
      <c r="M9" t="s">
        <v>19</v>
      </c>
      <c r="N9" t="s">
        <v>19</v>
      </c>
      <c r="O9" t="s">
        <v>19</v>
      </c>
      <c r="P9" t="s">
        <v>19</v>
      </c>
      <c r="Q9" t="s">
        <v>19</v>
      </c>
      <c r="R9" t="s">
        <v>19</v>
      </c>
    </row>
    <row r="10" spans="1:18" s="5" customFormat="1">
      <c r="A10" s="4">
        <v>40749</v>
      </c>
      <c r="B10" s="5">
        <v>6</v>
      </c>
      <c r="C10" s="5" t="s">
        <v>20</v>
      </c>
      <c r="D10" s="5">
        <v>400</v>
      </c>
      <c r="E10" s="5">
        <v>497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>
        <v>77</v>
      </c>
      <c r="L10" s="5">
        <v>301</v>
      </c>
      <c r="M10" s="5">
        <v>119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</row>
    <row r="11" spans="1:18" s="5" customFormat="1">
      <c r="A11" s="4">
        <v>40749</v>
      </c>
      <c r="B11" s="5">
        <v>6</v>
      </c>
      <c r="C11" s="5" t="s">
        <v>18</v>
      </c>
      <c r="D11" s="5">
        <v>400</v>
      </c>
      <c r="E11" s="5">
        <v>105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>
        <v>12</v>
      </c>
      <c r="L11" s="5">
        <v>61</v>
      </c>
      <c r="M11" s="5">
        <v>32</v>
      </c>
      <c r="N11" s="5" t="s">
        <v>19</v>
      </c>
      <c r="O11" s="5" t="s">
        <v>19</v>
      </c>
      <c r="P11" s="5" t="s">
        <v>19</v>
      </c>
      <c r="Q11" s="5" t="s">
        <v>19</v>
      </c>
      <c r="R11" s="5" t="s">
        <v>19</v>
      </c>
    </row>
    <row r="12" spans="1:18">
      <c r="A12" s="1">
        <v>40749</v>
      </c>
      <c r="B12">
        <v>6</v>
      </c>
      <c r="C12" t="s">
        <v>22</v>
      </c>
      <c r="D12">
        <v>700</v>
      </c>
      <c r="E12">
        <v>712</v>
      </c>
      <c r="F12" t="s">
        <v>19</v>
      </c>
      <c r="G12" t="s">
        <v>19</v>
      </c>
      <c r="H12" t="s">
        <v>19</v>
      </c>
      <c r="I12" t="s">
        <v>19</v>
      </c>
      <c r="J12" t="s">
        <v>19</v>
      </c>
      <c r="K12">
        <v>122</v>
      </c>
      <c r="L12">
        <v>345</v>
      </c>
      <c r="M12">
        <v>245</v>
      </c>
      <c r="N12" t="s">
        <v>19</v>
      </c>
      <c r="O12" t="s">
        <v>19</v>
      </c>
      <c r="P12" t="s">
        <v>19</v>
      </c>
      <c r="Q12" t="s">
        <v>19</v>
      </c>
      <c r="R12" t="s">
        <v>19</v>
      </c>
    </row>
    <row r="13" spans="1:18">
      <c r="A13" s="1">
        <v>40749</v>
      </c>
      <c r="B13">
        <v>6</v>
      </c>
      <c r="C13" t="s">
        <v>21</v>
      </c>
      <c r="D13">
        <v>700</v>
      </c>
      <c r="E13">
        <v>207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>
        <v>23</v>
      </c>
      <c r="L13">
        <v>101</v>
      </c>
      <c r="M13">
        <v>83</v>
      </c>
      <c r="N13" t="s">
        <v>19</v>
      </c>
      <c r="O13" t="s">
        <v>19</v>
      </c>
      <c r="P13" t="s">
        <v>19</v>
      </c>
      <c r="Q13" t="s">
        <v>19</v>
      </c>
      <c r="R13" t="s">
        <v>19</v>
      </c>
    </row>
    <row r="14" spans="1:18" s="5" customFormat="1">
      <c r="A14" s="4">
        <v>40749</v>
      </c>
      <c r="B14" s="5">
        <v>6</v>
      </c>
      <c r="C14" s="5" t="s">
        <v>23</v>
      </c>
      <c r="D14" s="5">
        <v>1000</v>
      </c>
      <c r="E14" s="5">
        <v>1677</v>
      </c>
      <c r="F14" s="5" t="s">
        <v>19</v>
      </c>
      <c r="G14" s="5" t="s">
        <v>19</v>
      </c>
      <c r="H14" s="5" t="s">
        <v>19</v>
      </c>
      <c r="I14" s="5" t="s">
        <v>19</v>
      </c>
      <c r="J14" s="5" t="s">
        <v>19</v>
      </c>
      <c r="K14" s="5">
        <v>391</v>
      </c>
      <c r="L14" s="5">
        <v>689</v>
      </c>
      <c r="M14" s="5">
        <v>597</v>
      </c>
      <c r="N14" s="5" t="s">
        <v>19</v>
      </c>
      <c r="O14" s="5" t="s">
        <v>19</v>
      </c>
      <c r="P14" s="5" t="s">
        <v>19</v>
      </c>
      <c r="Q14" s="5" t="s">
        <v>19</v>
      </c>
      <c r="R14" s="5" t="s">
        <v>19</v>
      </c>
    </row>
    <row r="15" spans="1:18" s="5" customFormat="1">
      <c r="A15" s="4">
        <v>40749</v>
      </c>
      <c r="B15" s="5">
        <v>6</v>
      </c>
      <c r="C15" s="5" t="s">
        <v>24</v>
      </c>
      <c r="D15" s="5">
        <v>1000</v>
      </c>
      <c r="E15" s="5">
        <v>1406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446</v>
      </c>
      <c r="L15" s="5">
        <v>624</v>
      </c>
      <c r="M15" s="5">
        <v>336</v>
      </c>
      <c r="N15" s="5" t="s">
        <v>19</v>
      </c>
      <c r="O15" s="5" t="s">
        <v>19</v>
      </c>
      <c r="P15" s="5" t="s">
        <v>19</v>
      </c>
      <c r="Q15" s="5" t="s">
        <v>19</v>
      </c>
      <c r="R15" s="5" t="s">
        <v>19</v>
      </c>
    </row>
    <row r="16" spans="1:18">
      <c r="A16" s="1">
        <v>40749</v>
      </c>
      <c r="B16">
        <v>6</v>
      </c>
      <c r="C16" t="s">
        <v>26</v>
      </c>
      <c r="D16">
        <v>1500</v>
      </c>
      <c r="E16">
        <v>689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>
        <v>134</v>
      </c>
      <c r="L16">
        <v>365</v>
      </c>
      <c r="M16">
        <v>190</v>
      </c>
      <c r="N16" t="s">
        <v>19</v>
      </c>
      <c r="O16" t="s">
        <v>19</v>
      </c>
      <c r="P16" t="s">
        <v>19</v>
      </c>
      <c r="Q16" t="s">
        <v>19</v>
      </c>
      <c r="R16" t="s">
        <v>19</v>
      </c>
    </row>
    <row r="17" spans="1:18">
      <c r="A17" s="1">
        <v>40749</v>
      </c>
      <c r="B17">
        <v>6</v>
      </c>
      <c r="C17" t="s">
        <v>25</v>
      </c>
      <c r="D17">
        <v>1500</v>
      </c>
      <c r="E17">
        <v>778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>
        <v>162</v>
      </c>
      <c r="L17">
        <v>416</v>
      </c>
      <c r="M17">
        <v>200</v>
      </c>
      <c r="N17" t="s">
        <v>19</v>
      </c>
      <c r="O17" t="s">
        <v>19</v>
      </c>
      <c r="P17" t="s">
        <v>19</v>
      </c>
      <c r="Q17" t="s">
        <v>19</v>
      </c>
      <c r="R17" t="s">
        <v>19</v>
      </c>
    </row>
    <row r="18" spans="1:18" s="5" customFormat="1">
      <c r="A18" s="4">
        <v>40750</v>
      </c>
      <c r="B18" s="5">
        <v>24</v>
      </c>
      <c r="C18" s="5" t="s">
        <v>18</v>
      </c>
      <c r="D18" s="5">
        <v>400</v>
      </c>
      <c r="E18" s="5">
        <v>14</v>
      </c>
      <c r="F18" s="5" t="s">
        <v>19</v>
      </c>
      <c r="G18" s="5" t="s">
        <v>19</v>
      </c>
      <c r="H18" s="5">
        <v>0</v>
      </c>
      <c r="I18" s="5" t="s">
        <v>19</v>
      </c>
      <c r="J18" s="5" t="s">
        <v>19</v>
      </c>
      <c r="K18" s="5" t="s">
        <v>19</v>
      </c>
      <c r="L18" s="5" t="s">
        <v>19</v>
      </c>
      <c r="M18" s="5">
        <v>3</v>
      </c>
      <c r="N18" s="5">
        <v>11</v>
      </c>
      <c r="O18" s="5" t="s">
        <v>19</v>
      </c>
      <c r="P18" s="5" t="s">
        <v>19</v>
      </c>
      <c r="Q18" s="5">
        <v>2</v>
      </c>
      <c r="R18" s="5">
        <v>12</v>
      </c>
    </row>
    <row r="19" spans="1:18" s="5" customFormat="1">
      <c r="A19" s="4">
        <v>40750</v>
      </c>
      <c r="B19" s="5">
        <v>24</v>
      </c>
      <c r="C19" s="5" t="s">
        <v>20</v>
      </c>
      <c r="D19" s="5">
        <v>400</v>
      </c>
      <c r="E19" s="5">
        <v>26</v>
      </c>
      <c r="F19" s="5" t="s">
        <v>19</v>
      </c>
      <c r="G19" s="5" t="s">
        <v>19</v>
      </c>
      <c r="H19" s="5">
        <v>3</v>
      </c>
      <c r="I19" s="5" t="s">
        <v>19</v>
      </c>
      <c r="J19" s="5" t="s">
        <v>19</v>
      </c>
      <c r="K19" s="5" t="s">
        <v>19</v>
      </c>
      <c r="L19" s="5" t="s">
        <v>19</v>
      </c>
      <c r="M19" s="5">
        <v>2</v>
      </c>
      <c r="N19" s="5">
        <v>24</v>
      </c>
      <c r="O19" s="5" t="s">
        <v>19</v>
      </c>
      <c r="P19" s="5" t="s">
        <v>19</v>
      </c>
      <c r="Q19" s="5">
        <v>13</v>
      </c>
      <c r="R19" s="5">
        <v>13</v>
      </c>
    </row>
    <row r="20" spans="1:18">
      <c r="A20" s="1">
        <v>40750</v>
      </c>
      <c r="B20">
        <v>24</v>
      </c>
      <c r="C20" t="s">
        <v>21</v>
      </c>
      <c r="D20">
        <v>700</v>
      </c>
      <c r="E20">
        <v>11</v>
      </c>
      <c r="F20" t="s">
        <v>19</v>
      </c>
      <c r="G20" t="s">
        <v>19</v>
      </c>
      <c r="H20">
        <v>3</v>
      </c>
      <c r="I20" t="s">
        <v>19</v>
      </c>
      <c r="J20" t="s">
        <v>19</v>
      </c>
      <c r="K20" t="s">
        <v>19</v>
      </c>
      <c r="L20" t="s">
        <v>19</v>
      </c>
      <c r="M20">
        <v>2</v>
      </c>
      <c r="N20">
        <v>9</v>
      </c>
      <c r="O20" t="s">
        <v>19</v>
      </c>
      <c r="P20" t="s">
        <v>19</v>
      </c>
      <c r="Q20">
        <v>4</v>
      </c>
      <c r="R20">
        <v>7</v>
      </c>
    </row>
    <row r="21" spans="1:18">
      <c r="A21" s="1">
        <v>40750</v>
      </c>
      <c r="B21">
        <v>24</v>
      </c>
      <c r="C21" t="s">
        <v>22</v>
      </c>
      <c r="D21">
        <v>700</v>
      </c>
      <c r="E21">
        <v>19</v>
      </c>
      <c r="F21" t="s">
        <v>19</v>
      </c>
      <c r="G21" t="s">
        <v>19</v>
      </c>
      <c r="H21">
        <v>4</v>
      </c>
      <c r="I21" t="s">
        <v>19</v>
      </c>
      <c r="J21" t="s">
        <v>19</v>
      </c>
      <c r="K21" t="s">
        <v>19</v>
      </c>
      <c r="L21" t="s">
        <v>19</v>
      </c>
      <c r="M21">
        <v>3</v>
      </c>
      <c r="N21">
        <v>16</v>
      </c>
      <c r="O21" t="s">
        <v>19</v>
      </c>
      <c r="P21" t="s">
        <v>19</v>
      </c>
      <c r="Q21">
        <v>9</v>
      </c>
      <c r="R21">
        <v>10</v>
      </c>
    </row>
    <row r="22" spans="1:18" s="5" customFormat="1">
      <c r="A22" s="4">
        <v>40750</v>
      </c>
      <c r="B22" s="5">
        <v>24</v>
      </c>
      <c r="C22" s="5" t="s">
        <v>23</v>
      </c>
      <c r="D22" s="5">
        <v>1000</v>
      </c>
      <c r="E22" s="5">
        <v>25</v>
      </c>
      <c r="F22" s="5" t="s">
        <v>19</v>
      </c>
      <c r="G22" s="5" t="s">
        <v>19</v>
      </c>
      <c r="H22" s="5">
        <v>3</v>
      </c>
      <c r="I22" s="5" t="s">
        <v>19</v>
      </c>
      <c r="J22" s="5" t="s">
        <v>19</v>
      </c>
      <c r="K22" s="5" t="s">
        <v>19</v>
      </c>
      <c r="L22" s="5" t="s">
        <v>19</v>
      </c>
      <c r="M22" s="5">
        <v>0</v>
      </c>
      <c r="N22" s="5">
        <v>25</v>
      </c>
      <c r="O22" s="5" t="s">
        <v>19</v>
      </c>
      <c r="P22" s="5" t="s">
        <v>19</v>
      </c>
      <c r="Q22" s="5">
        <v>19</v>
      </c>
      <c r="R22" s="5">
        <v>6</v>
      </c>
    </row>
    <row r="23" spans="1:18" s="5" customFormat="1">
      <c r="A23" s="4">
        <v>40750</v>
      </c>
      <c r="B23" s="5">
        <v>24</v>
      </c>
      <c r="C23" s="5" t="s">
        <v>23</v>
      </c>
      <c r="D23" s="5">
        <v>1000</v>
      </c>
      <c r="E23" s="5">
        <v>18</v>
      </c>
      <c r="F23" s="5" t="s">
        <v>19</v>
      </c>
      <c r="G23" s="5" t="s">
        <v>19</v>
      </c>
      <c r="H23" s="5">
        <v>0</v>
      </c>
      <c r="I23" s="5" t="s">
        <v>19</v>
      </c>
      <c r="J23" s="5" t="s">
        <v>19</v>
      </c>
      <c r="K23" s="5" t="s">
        <v>19</v>
      </c>
      <c r="L23" s="5" t="s">
        <v>19</v>
      </c>
      <c r="M23" s="5">
        <v>1</v>
      </c>
      <c r="N23" s="5">
        <v>17</v>
      </c>
      <c r="O23" s="5" t="s">
        <v>19</v>
      </c>
      <c r="P23" s="5" t="s">
        <v>19</v>
      </c>
      <c r="Q23" s="5">
        <v>7</v>
      </c>
      <c r="R23" s="5">
        <v>11</v>
      </c>
    </row>
    <row r="24" spans="1:18">
      <c r="A24" s="1">
        <v>40750</v>
      </c>
      <c r="B24">
        <v>24</v>
      </c>
      <c r="C24" t="s">
        <v>26</v>
      </c>
      <c r="D24">
        <v>1500</v>
      </c>
      <c r="E24">
        <v>52</v>
      </c>
      <c r="F24" t="s">
        <v>19</v>
      </c>
      <c r="G24" t="s">
        <v>19</v>
      </c>
      <c r="H24">
        <v>2</v>
      </c>
      <c r="I24" t="s">
        <v>19</v>
      </c>
      <c r="J24" t="s">
        <v>19</v>
      </c>
      <c r="K24" t="s">
        <v>19</v>
      </c>
      <c r="L24" t="s">
        <v>19</v>
      </c>
      <c r="M24">
        <v>5</v>
      </c>
      <c r="N24">
        <v>47</v>
      </c>
      <c r="O24" t="s">
        <v>19</v>
      </c>
      <c r="P24" t="s">
        <v>19</v>
      </c>
      <c r="Q24">
        <v>24</v>
      </c>
      <c r="R24">
        <v>28</v>
      </c>
    </row>
    <row r="25" spans="1:18">
      <c r="A25" s="1">
        <v>40750</v>
      </c>
      <c r="B25">
        <v>24</v>
      </c>
      <c r="C25" t="s">
        <v>25</v>
      </c>
      <c r="D25">
        <v>1500</v>
      </c>
      <c r="E25">
        <v>20</v>
      </c>
      <c r="F25" t="s">
        <v>19</v>
      </c>
      <c r="G25" t="s">
        <v>19</v>
      </c>
      <c r="H25">
        <v>1</v>
      </c>
      <c r="I25" t="s">
        <v>19</v>
      </c>
      <c r="J25" t="s">
        <v>19</v>
      </c>
      <c r="K25" t="s">
        <v>19</v>
      </c>
      <c r="L25" t="s">
        <v>19</v>
      </c>
      <c r="M25">
        <v>0</v>
      </c>
      <c r="N25">
        <v>20</v>
      </c>
      <c r="O25" t="s">
        <v>19</v>
      </c>
      <c r="P25" t="s">
        <v>19</v>
      </c>
      <c r="Q25">
        <v>5</v>
      </c>
      <c r="R25">
        <v>15</v>
      </c>
    </row>
    <row r="26" spans="1:18" s="5" customFormat="1">
      <c r="A26" s="4">
        <v>40752</v>
      </c>
      <c r="B26" s="5">
        <v>72</v>
      </c>
      <c r="C26" s="5" t="s">
        <v>20</v>
      </c>
      <c r="D26" s="5">
        <v>400</v>
      </c>
      <c r="E26" s="5">
        <v>20</v>
      </c>
      <c r="F26" s="5" t="s">
        <v>19</v>
      </c>
      <c r="G26" s="5" t="s">
        <v>19</v>
      </c>
      <c r="H26" s="5">
        <v>1</v>
      </c>
      <c r="I26" s="5" t="s">
        <v>19</v>
      </c>
      <c r="J26" s="5" t="s">
        <v>19</v>
      </c>
      <c r="K26" s="5" t="s">
        <v>19</v>
      </c>
      <c r="L26" s="5" t="s">
        <v>19</v>
      </c>
      <c r="M26" s="5">
        <v>0</v>
      </c>
      <c r="N26" s="5">
        <v>20</v>
      </c>
      <c r="O26" s="5" t="s">
        <v>19</v>
      </c>
      <c r="P26" s="5">
        <v>19</v>
      </c>
      <c r="Q26" s="5">
        <v>1</v>
      </c>
      <c r="R26" s="5">
        <v>0</v>
      </c>
    </row>
    <row r="27" spans="1:18" s="5" customFormat="1">
      <c r="A27" s="4">
        <v>40752</v>
      </c>
      <c r="B27" s="5">
        <v>72</v>
      </c>
      <c r="C27" s="5" t="s">
        <v>27</v>
      </c>
      <c r="D27" s="5">
        <v>400</v>
      </c>
      <c r="E27" s="5">
        <v>10</v>
      </c>
      <c r="F27" s="5" t="s">
        <v>19</v>
      </c>
      <c r="G27" s="5" t="s">
        <v>19</v>
      </c>
      <c r="H27" s="5">
        <v>1</v>
      </c>
      <c r="I27" s="5" t="s">
        <v>19</v>
      </c>
      <c r="J27" s="5" t="s">
        <v>19</v>
      </c>
      <c r="K27" s="5" t="s">
        <v>19</v>
      </c>
      <c r="L27" s="5" t="s">
        <v>19</v>
      </c>
      <c r="M27" s="5">
        <v>0</v>
      </c>
      <c r="N27" s="5">
        <v>10</v>
      </c>
      <c r="O27" s="5" t="s">
        <v>19</v>
      </c>
      <c r="P27" s="5">
        <v>10</v>
      </c>
      <c r="Q27" s="5">
        <v>0</v>
      </c>
      <c r="R27" s="5">
        <v>0</v>
      </c>
    </row>
    <row r="28" spans="1:18" s="5" customFormat="1">
      <c r="A28" s="4">
        <v>40752</v>
      </c>
      <c r="B28" s="5">
        <v>72</v>
      </c>
      <c r="C28" s="5" t="s">
        <v>28</v>
      </c>
      <c r="D28" s="5">
        <v>400</v>
      </c>
      <c r="E28" s="5">
        <v>2</v>
      </c>
      <c r="F28" s="5" t="s">
        <v>19</v>
      </c>
      <c r="G28" s="5" t="s">
        <v>19</v>
      </c>
      <c r="H28" s="5">
        <v>0</v>
      </c>
      <c r="I28" s="5" t="s">
        <v>19</v>
      </c>
      <c r="J28" s="5" t="s">
        <v>19</v>
      </c>
      <c r="K28" s="5" t="s">
        <v>19</v>
      </c>
      <c r="L28" s="5" t="s">
        <v>19</v>
      </c>
      <c r="M28" s="5">
        <v>0</v>
      </c>
      <c r="N28" s="5">
        <v>2</v>
      </c>
      <c r="O28" s="5" t="s">
        <v>19</v>
      </c>
      <c r="P28" s="5">
        <v>1</v>
      </c>
      <c r="Q28" s="5">
        <v>0</v>
      </c>
      <c r="R28" s="5">
        <v>1</v>
      </c>
    </row>
    <row r="29" spans="1:18" s="3" customFormat="1">
      <c r="A29" s="2">
        <v>40752</v>
      </c>
      <c r="B29" s="3">
        <v>72</v>
      </c>
      <c r="C29" s="3" t="s">
        <v>29</v>
      </c>
      <c r="D29" s="3">
        <v>700</v>
      </c>
      <c r="E29" s="3">
        <v>52</v>
      </c>
      <c r="F29" s="3" t="s">
        <v>19</v>
      </c>
      <c r="G29" s="3" t="s">
        <v>19</v>
      </c>
      <c r="H29" s="3">
        <v>1</v>
      </c>
      <c r="I29" s="3" t="s">
        <v>19</v>
      </c>
      <c r="J29" s="3" t="s">
        <v>19</v>
      </c>
      <c r="K29" s="3" t="s">
        <v>19</v>
      </c>
      <c r="L29" s="3" t="s">
        <v>19</v>
      </c>
      <c r="M29" s="3">
        <v>0</v>
      </c>
      <c r="N29" s="3">
        <v>52</v>
      </c>
      <c r="O29" s="3" t="s">
        <v>19</v>
      </c>
      <c r="P29" s="3">
        <v>50</v>
      </c>
      <c r="Q29" s="3">
        <v>2</v>
      </c>
      <c r="R29" s="3">
        <v>0</v>
      </c>
    </row>
    <row r="30" spans="1:18">
      <c r="A30" s="1">
        <v>40752</v>
      </c>
      <c r="B30">
        <v>72</v>
      </c>
      <c r="C30" t="s">
        <v>30</v>
      </c>
      <c r="D30">
        <v>700</v>
      </c>
      <c r="E30">
        <v>16</v>
      </c>
      <c r="F30" t="s">
        <v>19</v>
      </c>
      <c r="G30" t="s">
        <v>19</v>
      </c>
      <c r="H30">
        <v>0</v>
      </c>
      <c r="I30" t="s">
        <v>19</v>
      </c>
      <c r="J30" t="s">
        <v>19</v>
      </c>
      <c r="K30" t="s">
        <v>19</v>
      </c>
      <c r="L30" t="s">
        <v>19</v>
      </c>
      <c r="M30">
        <v>0</v>
      </c>
      <c r="N30">
        <v>16</v>
      </c>
      <c r="O30" t="s">
        <v>19</v>
      </c>
      <c r="P30">
        <v>14</v>
      </c>
      <c r="Q30">
        <v>2</v>
      </c>
      <c r="R30">
        <v>0</v>
      </c>
    </row>
    <row r="31" spans="1:18">
      <c r="A31" s="1">
        <v>40752</v>
      </c>
      <c r="B31">
        <v>72</v>
      </c>
      <c r="C31" t="s">
        <v>21</v>
      </c>
      <c r="D31">
        <v>700</v>
      </c>
      <c r="E31">
        <v>0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 t="s">
        <v>19</v>
      </c>
      <c r="N31" t="s">
        <v>19</v>
      </c>
      <c r="O31" t="s">
        <v>19</v>
      </c>
      <c r="P31" t="s">
        <v>19</v>
      </c>
      <c r="Q31" t="s">
        <v>19</v>
      </c>
      <c r="R31" t="s">
        <v>19</v>
      </c>
    </row>
    <row r="32" spans="1:18" s="5" customFormat="1">
      <c r="A32" s="4">
        <v>40752</v>
      </c>
      <c r="B32" s="5">
        <v>72</v>
      </c>
      <c r="C32" s="5" t="s">
        <v>31</v>
      </c>
      <c r="D32" s="5">
        <v>1000</v>
      </c>
      <c r="E32" s="5">
        <v>14</v>
      </c>
      <c r="F32" s="5" t="s">
        <v>19</v>
      </c>
      <c r="G32" s="5" t="s">
        <v>19</v>
      </c>
      <c r="H32" s="5">
        <v>0</v>
      </c>
      <c r="I32" s="5" t="s">
        <v>19</v>
      </c>
      <c r="J32" s="5" t="s">
        <v>19</v>
      </c>
      <c r="K32" s="5" t="s">
        <v>19</v>
      </c>
      <c r="L32" s="5" t="s">
        <v>19</v>
      </c>
      <c r="M32" s="5">
        <v>1</v>
      </c>
      <c r="N32" s="5">
        <v>14</v>
      </c>
      <c r="O32" s="5" t="s">
        <v>19</v>
      </c>
      <c r="P32" s="5">
        <v>6</v>
      </c>
      <c r="Q32" s="5">
        <v>7</v>
      </c>
      <c r="R32" s="5">
        <v>1</v>
      </c>
    </row>
    <row r="33" spans="1:18" s="5" customFormat="1">
      <c r="A33" s="4">
        <v>40752</v>
      </c>
      <c r="B33" s="5">
        <v>72</v>
      </c>
      <c r="C33" s="5" t="s">
        <v>32</v>
      </c>
      <c r="D33" s="5">
        <v>1000</v>
      </c>
      <c r="E33" s="5">
        <v>4</v>
      </c>
      <c r="F33" s="5" t="s">
        <v>19</v>
      </c>
      <c r="G33" s="5" t="s">
        <v>19</v>
      </c>
      <c r="H33" s="5">
        <v>0</v>
      </c>
      <c r="I33" s="5" t="s">
        <v>19</v>
      </c>
      <c r="J33" s="5" t="s">
        <v>19</v>
      </c>
      <c r="K33" s="5" t="s">
        <v>19</v>
      </c>
      <c r="L33" s="5" t="s">
        <v>19</v>
      </c>
      <c r="M33" s="5">
        <v>0</v>
      </c>
      <c r="N33" s="5">
        <v>4</v>
      </c>
      <c r="O33" s="5" t="s">
        <v>19</v>
      </c>
      <c r="P33" s="5">
        <v>4</v>
      </c>
      <c r="Q33" s="5">
        <v>0</v>
      </c>
      <c r="R33" s="5">
        <v>0</v>
      </c>
    </row>
    <row r="34" spans="1:18">
      <c r="A34" s="1">
        <v>40752</v>
      </c>
      <c r="B34">
        <v>72</v>
      </c>
      <c r="C34" t="s">
        <v>33</v>
      </c>
      <c r="D34">
        <v>1500</v>
      </c>
      <c r="E34">
        <v>4</v>
      </c>
      <c r="F34" t="s">
        <v>19</v>
      </c>
      <c r="G34" t="s">
        <v>19</v>
      </c>
      <c r="H34">
        <v>1</v>
      </c>
      <c r="I34" t="s">
        <v>19</v>
      </c>
      <c r="J34" t="s">
        <v>19</v>
      </c>
      <c r="K34" t="s">
        <v>19</v>
      </c>
      <c r="L34" t="s">
        <v>19</v>
      </c>
      <c r="M34">
        <v>0</v>
      </c>
      <c r="N34">
        <v>4</v>
      </c>
      <c r="O34" t="s">
        <v>19</v>
      </c>
      <c r="P34">
        <v>3</v>
      </c>
      <c r="Q34">
        <v>1</v>
      </c>
      <c r="R34">
        <v>0</v>
      </c>
    </row>
    <row r="35" spans="1:18">
      <c r="A35" s="1">
        <v>40752</v>
      </c>
      <c r="B35">
        <v>72</v>
      </c>
      <c r="C35" t="s">
        <v>34</v>
      </c>
      <c r="D35">
        <v>1500</v>
      </c>
      <c r="E35">
        <v>37</v>
      </c>
      <c r="F35" t="s">
        <v>19</v>
      </c>
      <c r="G35" t="s">
        <v>19</v>
      </c>
      <c r="H35">
        <v>0</v>
      </c>
      <c r="I35" t="s">
        <v>19</v>
      </c>
      <c r="J35" t="s">
        <v>19</v>
      </c>
      <c r="K35" t="s">
        <v>19</v>
      </c>
      <c r="L35" t="s">
        <v>19</v>
      </c>
      <c r="M35">
        <v>0</v>
      </c>
      <c r="N35">
        <v>37</v>
      </c>
      <c r="O35" t="s">
        <v>19</v>
      </c>
      <c r="P35">
        <v>31</v>
      </c>
      <c r="Q35">
        <v>5</v>
      </c>
      <c r="R35">
        <v>1</v>
      </c>
    </row>
    <row r="36" spans="1:18">
      <c r="A36" s="1">
        <v>40752</v>
      </c>
      <c r="B36">
        <v>72</v>
      </c>
      <c r="C36" t="s">
        <v>35</v>
      </c>
      <c r="D36">
        <v>1500</v>
      </c>
      <c r="E36">
        <v>13</v>
      </c>
      <c r="F36" t="s">
        <v>19</v>
      </c>
      <c r="G36" t="s">
        <v>19</v>
      </c>
      <c r="H36">
        <v>0</v>
      </c>
      <c r="I36" t="s">
        <v>19</v>
      </c>
      <c r="J36" t="s">
        <v>19</v>
      </c>
      <c r="K36" t="s">
        <v>19</v>
      </c>
      <c r="L36" t="s">
        <v>19</v>
      </c>
      <c r="M36">
        <v>0</v>
      </c>
      <c r="N36">
        <v>13</v>
      </c>
      <c r="O36" t="s">
        <v>19</v>
      </c>
      <c r="P36">
        <v>13</v>
      </c>
      <c r="Q36">
        <v>0</v>
      </c>
      <c r="R36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E1" workbookViewId="0">
      <selection activeCell="T10" sqref="T10"/>
    </sheetView>
  </sheetViews>
  <sheetFormatPr baseColWidth="10" defaultRowHeight="15" x14ac:dyDescent="0"/>
  <cols>
    <col min="9" max="9" width="10.83203125" style="6"/>
    <col min="13" max="13" width="10.83203125" style="6"/>
    <col min="18" max="18" width="10.83203125" style="6"/>
  </cols>
  <sheetData>
    <row r="1" spans="1:21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s="6" t="s">
        <v>37</v>
      </c>
      <c r="J1" t="s">
        <v>10</v>
      </c>
      <c r="K1" t="s">
        <v>11</v>
      </c>
      <c r="L1" t="s">
        <v>12</v>
      </c>
      <c r="M1" s="6" t="s">
        <v>38</v>
      </c>
      <c r="N1" t="s">
        <v>13</v>
      </c>
      <c r="O1" t="s">
        <v>14</v>
      </c>
      <c r="P1" t="s">
        <v>15</v>
      </c>
      <c r="Q1" t="s">
        <v>16</v>
      </c>
      <c r="R1" s="6" t="s">
        <v>39</v>
      </c>
      <c r="S1" t="s">
        <v>17</v>
      </c>
      <c r="T1" t="s">
        <v>40</v>
      </c>
      <c r="U1" t="s">
        <v>36</v>
      </c>
    </row>
    <row r="2" spans="1:21">
      <c r="A2" t="s">
        <v>18</v>
      </c>
      <c r="B2">
        <v>400</v>
      </c>
      <c r="C2">
        <v>2</v>
      </c>
      <c r="D2">
        <v>1</v>
      </c>
      <c r="E2">
        <v>1</v>
      </c>
      <c r="F2" t="s">
        <v>19</v>
      </c>
      <c r="G2">
        <v>0</v>
      </c>
      <c r="H2">
        <v>0</v>
      </c>
      <c r="I2" s="6">
        <f>(E2+H2)/C2</f>
        <v>0.5</v>
      </c>
      <c r="J2" t="s">
        <v>19</v>
      </c>
      <c r="K2" t="s">
        <v>19</v>
      </c>
      <c r="L2" t="s">
        <v>19</v>
      </c>
      <c r="N2" t="s">
        <v>19</v>
      </c>
      <c r="O2" t="s">
        <v>19</v>
      </c>
      <c r="P2" t="s">
        <v>19</v>
      </c>
      <c r="Q2" t="s">
        <v>19</v>
      </c>
      <c r="S2" t="s">
        <v>19</v>
      </c>
      <c r="T2">
        <v>0.11785113019775866</v>
      </c>
      <c r="U2">
        <v>8.3333333333333842E-2</v>
      </c>
    </row>
    <row r="3" spans="1:21">
      <c r="A3" t="s">
        <v>20</v>
      </c>
      <c r="B3">
        <v>400</v>
      </c>
      <c r="C3">
        <v>9</v>
      </c>
      <c r="D3">
        <v>3</v>
      </c>
      <c r="E3">
        <v>5</v>
      </c>
      <c r="F3" t="s">
        <v>19</v>
      </c>
      <c r="G3">
        <v>0</v>
      </c>
      <c r="H3">
        <v>1</v>
      </c>
      <c r="I3" s="6">
        <f t="shared" ref="I3:I9" si="0">(E3+H3)/C3</f>
        <v>0.66666666666666663</v>
      </c>
      <c r="J3" t="s">
        <v>19</v>
      </c>
      <c r="K3" t="s">
        <v>19</v>
      </c>
      <c r="L3" t="s">
        <v>19</v>
      </c>
      <c r="N3" t="s">
        <v>19</v>
      </c>
      <c r="O3" t="s">
        <v>19</v>
      </c>
      <c r="P3" t="s">
        <v>19</v>
      </c>
      <c r="Q3" t="s">
        <v>19</v>
      </c>
      <c r="S3" t="s">
        <v>19</v>
      </c>
    </row>
    <row r="4" spans="1:21">
      <c r="A4" t="s">
        <v>21</v>
      </c>
      <c r="B4">
        <v>700</v>
      </c>
      <c r="C4">
        <v>12</v>
      </c>
      <c r="D4">
        <v>7</v>
      </c>
      <c r="E4">
        <v>5</v>
      </c>
      <c r="F4" t="s">
        <v>19</v>
      </c>
      <c r="G4">
        <v>0</v>
      </c>
      <c r="H4">
        <v>0</v>
      </c>
      <c r="I4" s="6">
        <f t="shared" si="0"/>
        <v>0.41666666666666669</v>
      </c>
      <c r="J4" t="s">
        <v>19</v>
      </c>
      <c r="K4" t="s">
        <v>19</v>
      </c>
      <c r="L4" t="s">
        <v>19</v>
      </c>
      <c r="N4" t="s">
        <v>19</v>
      </c>
      <c r="O4" t="s">
        <v>19</v>
      </c>
      <c r="P4" t="s">
        <v>19</v>
      </c>
      <c r="Q4" t="s">
        <v>19</v>
      </c>
      <c r="S4" t="s">
        <v>19</v>
      </c>
      <c r="T4">
        <v>3.74980868811048E-2</v>
      </c>
      <c r="U4">
        <v>2.6515151515151519E-2</v>
      </c>
    </row>
    <row r="5" spans="1:21">
      <c r="A5" t="s">
        <v>22</v>
      </c>
      <c r="B5">
        <v>700</v>
      </c>
      <c r="C5">
        <v>11</v>
      </c>
      <c r="D5">
        <v>7</v>
      </c>
      <c r="E5">
        <v>4</v>
      </c>
      <c r="F5" t="s">
        <v>19</v>
      </c>
      <c r="G5">
        <v>0</v>
      </c>
      <c r="H5">
        <v>0</v>
      </c>
      <c r="I5" s="6">
        <f t="shared" si="0"/>
        <v>0.36363636363636365</v>
      </c>
      <c r="J5" t="s">
        <v>19</v>
      </c>
      <c r="K5" t="s">
        <v>19</v>
      </c>
      <c r="L5" t="s">
        <v>19</v>
      </c>
      <c r="N5" t="s">
        <v>19</v>
      </c>
      <c r="O5" t="s">
        <v>19</v>
      </c>
      <c r="P5" t="s">
        <v>19</v>
      </c>
      <c r="Q5" t="s">
        <v>19</v>
      </c>
      <c r="S5" t="s">
        <v>19</v>
      </c>
    </row>
    <row r="6" spans="1:21">
      <c r="A6" t="s">
        <v>23</v>
      </c>
      <c r="B6">
        <v>1000</v>
      </c>
      <c r="C6">
        <v>63</v>
      </c>
      <c r="D6">
        <v>44</v>
      </c>
      <c r="E6">
        <v>19</v>
      </c>
      <c r="F6" t="s">
        <v>19</v>
      </c>
      <c r="G6">
        <v>0</v>
      </c>
      <c r="H6">
        <v>0</v>
      </c>
      <c r="I6" s="6">
        <f t="shared" si="0"/>
        <v>0.30158730158730157</v>
      </c>
      <c r="J6" t="s">
        <v>19</v>
      </c>
      <c r="K6" t="s">
        <v>19</v>
      </c>
      <c r="L6" t="s">
        <v>19</v>
      </c>
      <c r="N6" t="s">
        <v>19</v>
      </c>
      <c r="O6" t="s">
        <v>19</v>
      </c>
      <c r="P6" t="s">
        <v>19</v>
      </c>
      <c r="Q6" t="s">
        <v>19</v>
      </c>
      <c r="S6" t="s">
        <v>19</v>
      </c>
      <c r="T6">
        <v>3.3263609042830378E-2</v>
      </c>
      <c r="U6">
        <v>2.3520923520923522E-2</v>
      </c>
    </row>
    <row r="7" spans="1:21">
      <c r="A7" t="s">
        <v>24</v>
      </c>
      <c r="B7">
        <v>1000</v>
      </c>
      <c r="C7">
        <v>55</v>
      </c>
      <c r="D7">
        <v>41</v>
      </c>
      <c r="E7">
        <v>13</v>
      </c>
      <c r="F7" t="s">
        <v>19</v>
      </c>
      <c r="G7">
        <v>0</v>
      </c>
      <c r="H7">
        <v>1</v>
      </c>
      <c r="I7" s="6">
        <f t="shared" si="0"/>
        <v>0.25454545454545452</v>
      </c>
      <c r="J7" t="s">
        <v>19</v>
      </c>
      <c r="K7" t="s">
        <v>19</v>
      </c>
      <c r="L7" t="s">
        <v>19</v>
      </c>
      <c r="N7" t="s">
        <v>19</v>
      </c>
      <c r="O7" t="s">
        <v>19</v>
      </c>
      <c r="P7" t="s">
        <v>19</v>
      </c>
      <c r="Q7" t="s">
        <v>19</v>
      </c>
      <c r="S7" t="s">
        <v>19</v>
      </c>
    </row>
    <row r="8" spans="1:21">
      <c r="A8" t="s">
        <v>25</v>
      </c>
      <c r="B8">
        <v>1500</v>
      </c>
      <c r="C8">
        <v>24</v>
      </c>
      <c r="D8">
        <v>15</v>
      </c>
      <c r="E8">
        <v>9</v>
      </c>
      <c r="F8" t="s">
        <v>19</v>
      </c>
      <c r="G8">
        <v>0</v>
      </c>
      <c r="H8">
        <v>0</v>
      </c>
      <c r="I8" s="6">
        <f t="shared" si="0"/>
        <v>0.375</v>
      </c>
      <c r="J8" t="s">
        <v>19</v>
      </c>
      <c r="K8" t="s">
        <v>19</v>
      </c>
      <c r="L8" t="s">
        <v>19</v>
      </c>
      <c r="N8" t="s">
        <v>19</v>
      </c>
      <c r="O8" t="s">
        <v>19</v>
      </c>
      <c r="P8" t="s">
        <v>19</v>
      </c>
      <c r="Q8" t="s">
        <v>19</v>
      </c>
      <c r="S8" t="s">
        <v>19</v>
      </c>
    </row>
    <row r="9" spans="1:21">
      <c r="A9" t="s">
        <v>26</v>
      </c>
      <c r="B9">
        <v>1500</v>
      </c>
      <c r="C9">
        <v>13</v>
      </c>
      <c r="D9">
        <v>11</v>
      </c>
      <c r="E9">
        <v>2</v>
      </c>
      <c r="F9" t="s">
        <v>19</v>
      </c>
      <c r="G9">
        <v>0</v>
      </c>
      <c r="H9">
        <v>0</v>
      </c>
      <c r="I9" s="6">
        <f t="shared" si="0"/>
        <v>0.15384615384615385</v>
      </c>
      <c r="J9" t="s">
        <v>19</v>
      </c>
      <c r="K9" t="s">
        <v>19</v>
      </c>
      <c r="L9" t="s">
        <v>19</v>
      </c>
      <c r="N9" t="s">
        <v>19</v>
      </c>
      <c r="O9" t="s">
        <v>19</v>
      </c>
      <c r="P9" t="s">
        <v>19</v>
      </c>
      <c r="Q9" t="s">
        <v>19</v>
      </c>
      <c r="S9" t="s">
        <v>19</v>
      </c>
    </row>
    <row r="10" spans="1:21">
      <c r="A10" s="5" t="s">
        <v>20</v>
      </c>
      <c r="B10" s="5">
        <v>400</v>
      </c>
      <c r="C10" s="5">
        <v>497</v>
      </c>
      <c r="D10" s="5" t="s">
        <v>19</v>
      </c>
      <c r="E10" s="5" t="s">
        <v>19</v>
      </c>
      <c r="F10" s="5" t="s">
        <v>19</v>
      </c>
      <c r="G10" s="5" t="s">
        <v>19</v>
      </c>
      <c r="H10" s="5" t="s">
        <v>19</v>
      </c>
      <c r="I10" s="7"/>
      <c r="J10" s="5">
        <v>77</v>
      </c>
      <c r="K10" s="5">
        <v>301</v>
      </c>
      <c r="L10" s="5">
        <v>119</v>
      </c>
      <c r="M10" s="7">
        <f>L10/C10</f>
        <v>0.23943661971830985</v>
      </c>
      <c r="N10" s="5" t="s">
        <v>19</v>
      </c>
      <c r="O10" s="5" t="s">
        <v>19</v>
      </c>
      <c r="P10" s="5" t="s">
        <v>19</v>
      </c>
      <c r="Q10" s="5" t="s">
        <v>19</v>
      </c>
      <c r="R10" s="7"/>
      <c r="S10" s="5" t="s">
        <v>19</v>
      </c>
      <c r="T10">
        <v>4.6191952037269966E-2</v>
      </c>
      <c r="U10">
        <v>3.2662642521797347E-2</v>
      </c>
    </row>
    <row r="11" spans="1:21">
      <c r="A11" s="5" t="s">
        <v>18</v>
      </c>
      <c r="B11" s="5">
        <v>400</v>
      </c>
      <c r="C11" s="5">
        <v>105</v>
      </c>
      <c r="D11" s="5" t="s">
        <v>19</v>
      </c>
      <c r="E11" s="5" t="s">
        <v>19</v>
      </c>
      <c r="F11" s="5" t="s">
        <v>19</v>
      </c>
      <c r="G11" s="5" t="s">
        <v>19</v>
      </c>
      <c r="H11" s="5" t="s">
        <v>19</v>
      </c>
      <c r="I11" s="7"/>
      <c r="J11" s="5">
        <v>12</v>
      </c>
      <c r="K11" s="5">
        <v>61</v>
      </c>
      <c r="L11" s="5">
        <v>32</v>
      </c>
      <c r="M11" s="7">
        <f t="shared" ref="M11:M17" si="1">L11/C11</f>
        <v>0.30476190476190479</v>
      </c>
      <c r="N11" s="5" t="s">
        <v>19</v>
      </c>
      <c r="O11" s="5" t="s">
        <v>19</v>
      </c>
      <c r="P11" s="5" t="s">
        <v>19</v>
      </c>
      <c r="Q11" s="5" t="s">
        <v>19</v>
      </c>
      <c r="R11" s="7"/>
      <c r="S11" s="5" t="s">
        <v>19</v>
      </c>
    </row>
    <row r="12" spans="1:21">
      <c r="A12" t="s">
        <v>22</v>
      </c>
      <c r="B12">
        <v>700</v>
      </c>
      <c r="C12">
        <v>712</v>
      </c>
      <c r="D12" t="s">
        <v>19</v>
      </c>
      <c r="E12" t="s">
        <v>19</v>
      </c>
      <c r="F12" t="s">
        <v>19</v>
      </c>
      <c r="G12" t="s">
        <v>19</v>
      </c>
      <c r="H12" t="s">
        <v>19</v>
      </c>
      <c r="J12">
        <v>122</v>
      </c>
      <c r="K12">
        <v>345</v>
      </c>
      <c r="L12">
        <v>245</v>
      </c>
      <c r="M12" s="7">
        <f t="shared" si="1"/>
        <v>0.3441011235955056</v>
      </c>
      <c r="N12" t="s">
        <v>19</v>
      </c>
      <c r="O12" t="s">
        <v>19</v>
      </c>
      <c r="P12" t="s">
        <v>19</v>
      </c>
      <c r="Q12" t="s">
        <v>19</v>
      </c>
      <c r="S12" t="s">
        <v>19</v>
      </c>
      <c r="T12">
        <v>4.0209669523994851E-2</v>
      </c>
      <c r="U12">
        <v>2.8432529989686813E-2</v>
      </c>
    </row>
    <row r="13" spans="1:21">
      <c r="A13" t="s">
        <v>21</v>
      </c>
      <c r="B13">
        <v>700</v>
      </c>
      <c r="C13">
        <v>207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J13">
        <v>23</v>
      </c>
      <c r="K13">
        <v>101</v>
      </c>
      <c r="L13">
        <v>83</v>
      </c>
      <c r="M13" s="7">
        <f t="shared" si="1"/>
        <v>0.40096618357487923</v>
      </c>
      <c r="N13" t="s">
        <v>19</v>
      </c>
      <c r="O13" t="s">
        <v>19</v>
      </c>
      <c r="P13" t="s">
        <v>19</v>
      </c>
      <c r="Q13" t="s">
        <v>19</v>
      </c>
      <c r="S13" t="s">
        <v>19</v>
      </c>
    </row>
    <row r="14" spans="1:21">
      <c r="A14" s="5" t="s">
        <v>23</v>
      </c>
      <c r="B14" s="5">
        <v>1000</v>
      </c>
      <c r="C14" s="5">
        <v>1677</v>
      </c>
      <c r="D14" s="5" t="s">
        <v>19</v>
      </c>
      <c r="E14" s="5" t="s">
        <v>19</v>
      </c>
      <c r="F14" s="5" t="s">
        <v>19</v>
      </c>
      <c r="G14" s="5" t="s">
        <v>19</v>
      </c>
      <c r="H14" s="5" t="s">
        <v>19</v>
      </c>
      <c r="I14" s="7"/>
      <c r="J14" s="5">
        <v>391</v>
      </c>
      <c r="K14" s="5">
        <v>689</v>
      </c>
      <c r="L14" s="5">
        <v>597</v>
      </c>
      <c r="M14" s="7">
        <f t="shared" si="1"/>
        <v>0.35599284436493739</v>
      </c>
      <c r="N14" s="5" t="s">
        <v>19</v>
      </c>
      <c r="O14" s="5" t="s">
        <v>19</v>
      </c>
      <c r="P14" s="5" t="s">
        <v>19</v>
      </c>
      <c r="Q14" s="5" t="s">
        <v>19</v>
      </c>
      <c r="R14" s="7"/>
      <c r="S14" s="5" t="s">
        <v>19</v>
      </c>
      <c r="T14">
        <v>8.2743532911247711E-2</v>
      </c>
      <c r="U14">
        <v>5.8508513220875524E-2</v>
      </c>
    </row>
    <row r="15" spans="1:21">
      <c r="A15" s="5" t="s">
        <v>24</v>
      </c>
      <c r="B15" s="5">
        <v>1000</v>
      </c>
      <c r="C15" s="5">
        <v>1406</v>
      </c>
      <c r="D15" s="5" t="s">
        <v>19</v>
      </c>
      <c r="E15" s="5" t="s">
        <v>19</v>
      </c>
      <c r="F15" s="5" t="s">
        <v>19</v>
      </c>
      <c r="G15" s="5" t="s">
        <v>19</v>
      </c>
      <c r="H15" s="5" t="s">
        <v>19</v>
      </c>
      <c r="I15" s="7"/>
      <c r="J15" s="5">
        <v>446</v>
      </c>
      <c r="K15" s="5">
        <v>624</v>
      </c>
      <c r="L15" s="5">
        <v>336</v>
      </c>
      <c r="M15" s="7">
        <f t="shared" si="1"/>
        <v>0.23897581792318634</v>
      </c>
      <c r="N15" s="5" t="s">
        <v>19</v>
      </c>
      <c r="O15" s="5" t="s">
        <v>19</v>
      </c>
      <c r="P15" s="5" t="s">
        <v>19</v>
      </c>
      <c r="Q15" s="5" t="s">
        <v>19</v>
      </c>
      <c r="R15" s="7"/>
      <c r="S15" s="5" t="s">
        <v>19</v>
      </c>
    </row>
    <row r="16" spans="1:21">
      <c r="A16" t="s">
        <v>26</v>
      </c>
      <c r="B16">
        <v>1500</v>
      </c>
      <c r="C16">
        <v>689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J16">
        <v>134</v>
      </c>
      <c r="K16">
        <v>365</v>
      </c>
      <c r="L16">
        <v>190</v>
      </c>
      <c r="M16" s="7">
        <f t="shared" si="1"/>
        <v>0.27576197387518142</v>
      </c>
      <c r="N16" t="s">
        <v>19</v>
      </c>
      <c r="O16" t="s">
        <v>19</v>
      </c>
      <c r="P16" t="s">
        <v>19</v>
      </c>
      <c r="Q16" t="s">
        <v>19</v>
      </c>
      <c r="S16" t="s">
        <v>19</v>
      </c>
    </row>
    <row r="17" spans="1:21">
      <c r="A17" t="s">
        <v>25</v>
      </c>
      <c r="B17">
        <v>1500</v>
      </c>
      <c r="C17">
        <v>778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J17">
        <v>162</v>
      </c>
      <c r="K17">
        <v>416</v>
      </c>
      <c r="L17">
        <v>200</v>
      </c>
      <c r="M17" s="7">
        <f t="shared" si="1"/>
        <v>0.25706940874035988</v>
      </c>
      <c r="N17" t="s">
        <v>19</v>
      </c>
      <c r="O17" t="s">
        <v>19</v>
      </c>
      <c r="P17" t="s">
        <v>19</v>
      </c>
      <c r="Q17" t="s">
        <v>19</v>
      </c>
      <c r="S17" t="s">
        <v>19</v>
      </c>
    </row>
    <row r="18" spans="1:21">
      <c r="A18" s="5" t="s">
        <v>18</v>
      </c>
      <c r="B18" s="5">
        <v>400</v>
      </c>
      <c r="C18" s="5">
        <v>14</v>
      </c>
      <c r="D18" s="5" t="s">
        <v>19</v>
      </c>
      <c r="E18" s="5" t="s">
        <v>19</v>
      </c>
      <c r="F18" s="5">
        <v>0</v>
      </c>
      <c r="G18" s="5" t="s">
        <v>19</v>
      </c>
      <c r="H18" s="5" t="s">
        <v>19</v>
      </c>
      <c r="I18" s="7"/>
      <c r="J18" s="5" t="s">
        <v>19</v>
      </c>
      <c r="K18" s="5" t="s">
        <v>19</v>
      </c>
      <c r="L18" s="5">
        <v>3</v>
      </c>
      <c r="M18" s="7"/>
      <c r="N18" s="5">
        <v>11</v>
      </c>
      <c r="O18" s="5" t="s">
        <v>19</v>
      </c>
      <c r="P18" s="5" t="s">
        <v>19</v>
      </c>
      <c r="Q18" s="5">
        <v>2</v>
      </c>
      <c r="R18" s="7">
        <f>Q18/C18</f>
        <v>0.14285714285714285</v>
      </c>
      <c r="S18" s="5">
        <v>12</v>
      </c>
      <c r="T18">
        <v>0.25253813613805282</v>
      </c>
      <c r="U18">
        <v>0.17857142857142866</v>
      </c>
    </row>
    <row r="19" spans="1:21">
      <c r="A19" s="5" t="s">
        <v>20</v>
      </c>
      <c r="B19" s="5">
        <v>400</v>
      </c>
      <c r="C19" s="5">
        <v>26</v>
      </c>
      <c r="D19" s="5" t="s">
        <v>19</v>
      </c>
      <c r="E19" s="5" t="s">
        <v>19</v>
      </c>
      <c r="F19" s="5">
        <v>3</v>
      </c>
      <c r="G19" s="5" t="s">
        <v>19</v>
      </c>
      <c r="H19" s="5" t="s">
        <v>19</v>
      </c>
      <c r="I19" s="7"/>
      <c r="J19" s="5" t="s">
        <v>19</v>
      </c>
      <c r="K19" s="5" t="s">
        <v>19</v>
      </c>
      <c r="L19" s="5">
        <v>2</v>
      </c>
      <c r="M19" s="7"/>
      <c r="N19" s="5">
        <v>24</v>
      </c>
      <c r="O19" s="5" t="s">
        <v>19</v>
      </c>
      <c r="P19" s="5" t="s">
        <v>19</v>
      </c>
      <c r="Q19" s="5">
        <v>13</v>
      </c>
      <c r="R19" s="7">
        <f t="shared" ref="R19:R25" si="2">Q19/C19</f>
        <v>0.5</v>
      </c>
      <c r="S19" s="5">
        <v>13</v>
      </c>
    </row>
    <row r="20" spans="1:21">
      <c r="A20" t="s">
        <v>21</v>
      </c>
      <c r="B20">
        <v>700</v>
      </c>
      <c r="C20">
        <v>11</v>
      </c>
      <c r="D20" t="s">
        <v>19</v>
      </c>
      <c r="E20" t="s">
        <v>19</v>
      </c>
      <c r="F20">
        <v>3</v>
      </c>
      <c r="G20" t="s">
        <v>19</v>
      </c>
      <c r="H20" t="s">
        <v>19</v>
      </c>
      <c r="J20" t="s">
        <v>19</v>
      </c>
      <c r="K20" t="s">
        <v>19</v>
      </c>
      <c r="L20">
        <v>2</v>
      </c>
      <c r="N20">
        <v>9</v>
      </c>
      <c r="O20" t="s">
        <v>19</v>
      </c>
      <c r="P20" t="s">
        <v>19</v>
      </c>
      <c r="Q20">
        <v>4</v>
      </c>
      <c r="R20" s="7">
        <f t="shared" si="2"/>
        <v>0.36363636363636365</v>
      </c>
      <c r="S20">
        <v>7</v>
      </c>
      <c r="T20">
        <v>7.7815578790863565E-2</v>
      </c>
      <c r="U20">
        <v>5.5023923444975704E-2</v>
      </c>
    </row>
    <row r="21" spans="1:21">
      <c r="A21" t="s">
        <v>22</v>
      </c>
      <c r="B21">
        <v>700</v>
      </c>
      <c r="C21">
        <v>19</v>
      </c>
      <c r="D21" t="s">
        <v>19</v>
      </c>
      <c r="E21" t="s">
        <v>19</v>
      </c>
      <c r="F21">
        <v>4</v>
      </c>
      <c r="G21" t="s">
        <v>19</v>
      </c>
      <c r="H21" t="s">
        <v>19</v>
      </c>
      <c r="J21" t="s">
        <v>19</v>
      </c>
      <c r="K21" t="s">
        <v>19</v>
      </c>
      <c r="L21">
        <v>3</v>
      </c>
      <c r="N21">
        <v>16</v>
      </c>
      <c r="O21" t="s">
        <v>19</v>
      </c>
      <c r="P21" t="s">
        <v>19</v>
      </c>
      <c r="Q21">
        <v>9</v>
      </c>
      <c r="R21" s="7">
        <f t="shared" si="2"/>
        <v>0.47368421052631576</v>
      </c>
      <c r="S21">
        <v>10</v>
      </c>
    </row>
    <row r="22" spans="1:21">
      <c r="A22" s="5" t="s">
        <v>23</v>
      </c>
      <c r="B22" s="5">
        <v>1000</v>
      </c>
      <c r="C22" s="5">
        <v>25</v>
      </c>
      <c r="D22" s="5" t="s">
        <v>19</v>
      </c>
      <c r="E22" s="5" t="s">
        <v>19</v>
      </c>
      <c r="F22" s="5">
        <v>3</v>
      </c>
      <c r="G22" s="5" t="s">
        <v>19</v>
      </c>
      <c r="H22" s="5" t="s">
        <v>19</v>
      </c>
      <c r="I22" s="7"/>
      <c r="J22" s="5" t="s">
        <v>19</v>
      </c>
      <c r="K22" s="5" t="s">
        <v>19</v>
      </c>
      <c r="L22" s="5">
        <v>0</v>
      </c>
      <c r="M22" s="7"/>
      <c r="N22" s="5">
        <v>25</v>
      </c>
      <c r="O22" s="5" t="s">
        <v>19</v>
      </c>
      <c r="P22" s="5" t="s">
        <v>19</v>
      </c>
      <c r="Q22" s="5">
        <v>19</v>
      </c>
      <c r="R22" s="7">
        <f t="shared" si="2"/>
        <v>0.76</v>
      </c>
      <c r="S22" s="5">
        <v>6</v>
      </c>
      <c r="T22">
        <v>0.26241518324034108</v>
      </c>
      <c r="U22">
        <v>0.18555555555555561</v>
      </c>
    </row>
    <row r="23" spans="1:21">
      <c r="A23" s="5" t="s">
        <v>23</v>
      </c>
      <c r="B23" s="5">
        <v>1000</v>
      </c>
      <c r="C23" s="5">
        <v>18</v>
      </c>
      <c r="D23" s="5" t="s">
        <v>19</v>
      </c>
      <c r="E23" s="5" t="s">
        <v>19</v>
      </c>
      <c r="F23" s="5">
        <v>0</v>
      </c>
      <c r="G23" s="5" t="s">
        <v>19</v>
      </c>
      <c r="H23" s="5" t="s">
        <v>19</v>
      </c>
      <c r="I23" s="7"/>
      <c r="J23" s="5" t="s">
        <v>19</v>
      </c>
      <c r="K23" s="5" t="s">
        <v>19</v>
      </c>
      <c r="L23" s="5">
        <v>1</v>
      </c>
      <c r="M23" s="7"/>
      <c r="N23" s="5">
        <v>17</v>
      </c>
      <c r="O23" s="5" t="s">
        <v>19</v>
      </c>
      <c r="P23" s="5" t="s">
        <v>19</v>
      </c>
      <c r="Q23" s="5">
        <v>7</v>
      </c>
      <c r="R23" s="7">
        <f t="shared" si="2"/>
        <v>0.3888888888888889</v>
      </c>
      <c r="S23" s="5">
        <v>11</v>
      </c>
    </row>
    <row r="24" spans="1:21">
      <c r="A24" t="s">
        <v>26</v>
      </c>
      <c r="B24">
        <v>1500</v>
      </c>
      <c r="C24">
        <v>52</v>
      </c>
      <c r="D24" t="s">
        <v>19</v>
      </c>
      <c r="E24" t="s">
        <v>19</v>
      </c>
      <c r="F24">
        <v>2</v>
      </c>
      <c r="G24" t="s">
        <v>19</v>
      </c>
      <c r="H24" t="s">
        <v>19</v>
      </c>
      <c r="J24" t="s">
        <v>19</v>
      </c>
      <c r="K24" t="s">
        <v>19</v>
      </c>
      <c r="L24">
        <v>5</v>
      </c>
      <c r="N24">
        <v>47</v>
      </c>
      <c r="O24" t="s">
        <v>19</v>
      </c>
      <c r="P24" t="s">
        <v>19</v>
      </c>
      <c r="Q24">
        <v>24</v>
      </c>
      <c r="R24" s="7">
        <f t="shared" si="2"/>
        <v>0.46153846153846156</v>
      </c>
      <c r="S24">
        <v>28</v>
      </c>
    </row>
    <row r="25" spans="1:21">
      <c r="A25" t="s">
        <v>25</v>
      </c>
      <c r="B25">
        <v>1500</v>
      </c>
      <c r="C25">
        <v>20</v>
      </c>
      <c r="D25" t="s">
        <v>19</v>
      </c>
      <c r="E25" t="s">
        <v>19</v>
      </c>
      <c r="F25">
        <v>1</v>
      </c>
      <c r="G25" t="s">
        <v>19</v>
      </c>
      <c r="H25" t="s">
        <v>19</v>
      </c>
      <c r="J25" t="s">
        <v>19</v>
      </c>
      <c r="K25" t="s">
        <v>19</v>
      </c>
      <c r="L25">
        <v>0</v>
      </c>
      <c r="N25">
        <v>20</v>
      </c>
      <c r="O25" t="s">
        <v>19</v>
      </c>
      <c r="P25" t="s">
        <v>19</v>
      </c>
      <c r="Q25">
        <v>5</v>
      </c>
      <c r="R25" s="7">
        <f t="shared" si="2"/>
        <v>0.25</v>
      </c>
      <c r="S25">
        <v>15</v>
      </c>
    </row>
    <row r="26" spans="1:21">
      <c r="A26" s="5" t="s">
        <v>20</v>
      </c>
      <c r="B26" s="5">
        <v>400</v>
      </c>
      <c r="C26" s="5">
        <v>20</v>
      </c>
      <c r="D26" s="5" t="s">
        <v>19</v>
      </c>
      <c r="E26" s="5" t="s">
        <v>19</v>
      </c>
      <c r="F26" s="5">
        <v>1</v>
      </c>
      <c r="G26" s="5" t="s">
        <v>19</v>
      </c>
      <c r="H26" s="5" t="s">
        <v>19</v>
      </c>
      <c r="I26" s="7"/>
      <c r="J26" s="5" t="s">
        <v>19</v>
      </c>
      <c r="K26" s="5" t="s">
        <v>19</v>
      </c>
      <c r="L26" s="5">
        <v>0</v>
      </c>
      <c r="M26" s="7"/>
      <c r="N26" s="5">
        <v>20</v>
      </c>
      <c r="O26" s="5" t="s">
        <v>19</v>
      </c>
      <c r="P26" s="5">
        <v>19</v>
      </c>
      <c r="Q26" s="5">
        <v>1</v>
      </c>
      <c r="R26" s="7">
        <f>P26/C26</f>
        <v>0.95</v>
      </c>
      <c r="S26" s="5">
        <v>0</v>
      </c>
      <c r="T26">
        <v>0.27537852736430446</v>
      </c>
      <c r="U26">
        <v>0.15898986690282391</v>
      </c>
    </row>
    <row r="27" spans="1:21">
      <c r="A27" s="5" t="s">
        <v>27</v>
      </c>
      <c r="B27" s="5">
        <v>400</v>
      </c>
      <c r="C27" s="5">
        <v>10</v>
      </c>
      <c r="D27" s="5" t="s">
        <v>19</v>
      </c>
      <c r="E27" s="5" t="s">
        <v>19</v>
      </c>
      <c r="F27" s="5">
        <v>1</v>
      </c>
      <c r="G27" s="5" t="s">
        <v>19</v>
      </c>
      <c r="H27" s="5" t="s">
        <v>19</v>
      </c>
      <c r="I27" s="7"/>
      <c r="J27" s="5" t="s">
        <v>19</v>
      </c>
      <c r="K27" s="5" t="s">
        <v>19</v>
      </c>
      <c r="L27" s="5">
        <v>0</v>
      </c>
      <c r="M27" s="7"/>
      <c r="N27" s="5">
        <v>10</v>
      </c>
      <c r="O27" s="5" t="s">
        <v>19</v>
      </c>
      <c r="P27" s="5">
        <v>10</v>
      </c>
      <c r="Q27" s="5">
        <v>0</v>
      </c>
      <c r="R27" s="7">
        <f t="shared" ref="R27:R36" si="3">P27/C27</f>
        <v>1</v>
      </c>
      <c r="S27" s="5">
        <v>0</v>
      </c>
    </row>
    <row r="28" spans="1:21">
      <c r="A28" s="5" t="s">
        <v>28</v>
      </c>
      <c r="B28" s="5">
        <v>400</v>
      </c>
      <c r="C28" s="5">
        <v>2</v>
      </c>
      <c r="D28" s="5" t="s">
        <v>19</v>
      </c>
      <c r="E28" s="5" t="s">
        <v>19</v>
      </c>
      <c r="F28" s="5">
        <v>0</v>
      </c>
      <c r="G28" s="5" t="s">
        <v>19</v>
      </c>
      <c r="H28" s="5" t="s">
        <v>19</v>
      </c>
      <c r="I28" s="7"/>
      <c r="J28" s="5" t="s">
        <v>19</v>
      </c>
      <c r="K28" s="5" t="s">
        <v>19</v>
      </c>
      <c r="L28" s="5">
        <v>0</v>
      </c>
      <c r="M28" s="7"/>
      <c r="N28" s="5">
        <v>2</v>
      </c>
      <c r="O28" s="5" t="s">
        <v>19</v>
      </c>
      <c r="P28" s="5">
        <v>1</v>
      </c>
      <c r="Q28" s="5">
        <v>0</v>
      </c>
      <c r="R28" s="7">
        <f t="shared" si="3"/>
        <v>0.5</v>
      </c>
      <c r="S28" s="5">
        <v>1</v>
      </c>
    </row>
    <row r="29" spans="1:21">
      <c r="A29" s="3" t="s">
        <v>29</v>
      </c>
      <c r="B29" s="3">
        <v>700</v>
      </c>
      <c r="C29" s="3">
        <v>52</v>
      </c>
      <c r="D29" s="3" t="s">
        <v>19</v>
      </c>
      <c r="E29" s="3" t="s">
        <v>19</v>
      </c>
      <c r="F29" s="3">
        <v>1</v>
      </c>
      <c r="G29" s="3" t="s">
        <v>19</v>
      </c>
      <c r="H29" s="3" t="s">
        <v>19</v>
      </c>
      <c r="I29" s="8"/>
      <c r="J29" s="3" t="s">
        <v>19</v>
      </c>
      <c r="K29" s="3" t="s">
        <v>19</v>
      </c>
      <c r="L29" s="3">
        <v>0</v>
      </c>
      <c r="M29" s="8"/>
      <c r="N29" s="3">
        <v>52</v>
      </c>
      <c r="O29" s="3" t="s">
        <v>19</v>
      </c>
      <c r="P29" s="3">
        <v>50</v>
      </c>
      <c r="Q29" s="3">
        <v>2</v>
      </c>
      <c r="R29" s="7">
        <f t="shared" si="3"/>
        <v>0.96153846153846156</v>
      </c>
      <c r="S29" s="3">
        <v>0</v>
      </c>
      <c r="T29">
        <v>6.1191932987297401E-2</v>
      </c>
      <c r="U29">
        <v>4.3269230769230782E-2</v>
      </c>
    </row>
    <row r="30" spans="1:21">
      <c r="A30" t="s">
        <v>30</v>
      </c>
      <c r="B30">
        <v>700</v>
      </c>
      <c r="C30">
        <v>16</v>
      </c>
      <c r="D30" t="s">
        <v>19</v>
      </c>
      <c r="E30" t="s">
        <v>19</v>
      </c>
      <c r="F30">
        <v>0</v>
      </c>
      <c r="G30" t="s">
        <v>19</v>
      </c>
      <c r="H30" t="s">
        <v>19</v>
      </c>
      <c r="J30" t="s">
        <v>19</v>
      </c>
      <c r="K30" t="s">
        <v>19</v>
      </c>
      <c r="L30">
        <v>0</v>
      </c>
      <c r="N30">
        <v>16</v>
      </c>
      <c r="O30" t="s">
        <v>19</v>
      </c>
      <c r="P30">
        <v>14</v>
      </c>
      <c r="Q30">
        <v>2</v>
      </c>
      <c r="R30" s="7">
        <f t="shared" si="3"/>
        <v>0.875</v>
      </c>
      <c r="S30">
        <v>0</v>
      </c>
    </row>
    <row r="31" spans="1:21">
      <c r="A31" t="s">
        <v>21</v>
      </c>
      <c r="B31">
        <v>700</v>
      </c>
      <c r="C31">
        <v>0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J31" t="s">
        <v>19</v>
      </c>
      <c r="K31" t="s">
        <v>19</v>
      </c>
      <c r="L31" t="s">
        <v>19</v>
      </c>
      <c r="N31" t="s">
        <v>19</v>
      </c>
      <c r="O31" t="s">
        <v>19</v>
      </c>
      <c r="P31" t="s">
        <v>19</v>
      </c>
      <c r="Q31" t="s">
        <v>19</v>
      </c>
      <c r="R31" s="7" t="e">
        <f t="shared" si="3"/>
        <v>#VALUE!</v>
      </c>
      <c r="S31" t="s">
        <v>19</v>
      </c>
    </row>
    <row r="32" spans="1:21">
      <c r="A32" s="5" t="s">
        <v>31</v>
      </c>
      <c r="B32" s="5">
        <v>1000</v>
      </c>
      <c r="C32" s="5">
        <v>14</v>
      </c>
      <c r="D32" s="5" t="s">
        <v>19</v>
      </c>
      <c r="E32" s="5" t="s">
        <v>19</v>
      </c>
      <c r="F32" s="5">
        <v>0</v>
      </c>
      <c r="G32" s="5" t="s">
        <v>19</v>
      </c>
      <c r="H32" s="5" t="s">
        <v>19</v>
      </c>
      <c r="I32" s="7"/>
      <c r="J32" s="5" t="s">
        <v>19</v>
      </c>
      <c r="K32" s="5" t="s">
        <v>19</v>
      </c>
      <c r="L32" s="5">
        <v>1</v>
      </c>
      <c r="M32" s="7"/>
      <c r="N32" s="5">
        <v>14</v>
      </c>
      <c r="O32" s="5" t="s">
        <v>19</v>
      </c>
      <c r="P32" s="5">
        <v>6</v>
      </c>
      <c r="Q32" s="5">
        <v>7</v>
      </c>
      <c r="R32" s="7">
        <f t="shared" si="3"/>
        <v>0.42857142857142855</v>
      </c>
      <c r="S32" s="5">
        <v>1</v>
      </c>
      <c r="T32">
        <v>0.40406101782088427</v>
      </c>
      <c r="U32">
        <v>0.2857142857142857</v>
      </c>
    </row>
    <row r="33" spans="1:19">
      <c r="A33" s="5" t="s">
        <v>32</v>
      </c>
      <c r="B33" s="5">
        <v>1000</v>
      </c>
      <c r="C33" s="5">
        <v>4</v>
      </c>
      <c r="D33" s="5" t="s">
        <v>19</v>
      </c>
      <c r="E33" s="5" t="s">
        <v>19</v>
      </c>
      <c r="F33" s="5">
        <v>0</v>
      </c>
      <c r="G33" s="5" t="s">
        <v>19</v>
      </c>
      <c r="H33" s="5" t="s">
        <v>19</v>
      </c>
      <c r="I33" s="7"/>
      <c r="J33" s="5" t="s">
        <v>19</v>
      </c>
      <c r="K33" s="5" t="s">
        <v>19</v>
      </c>
      <c r="L33" s="5">
        <v>0</v>
      </c>
      <c r="M33" s="7"/>
      <c r="N33" s="5">
        <v>4</v>
      </c>
      <c r="O33" s="5" t="s">
        <v>19</v>
      </c>
      <c r="P33" s="5">
        <v>4</v>
      </c>
      <c r="Q33" s="5">
        <v>0</v>
      </c>
      <c r="R33" s="7">
        <f t="shared" si="3"/>
        <v>1</v>
      </c>
      <c r="S33" s="5">
        <v>0</v>
      </c>
    </row>
    <row r="34" spans="1:19">
      <c r="A34" t="s">
        <v>33</v>
      </c>
      <c r="B34">
        <v>1500</v>
      </c>
      <c r="C34">
        <v>4</v>
      </c>
      <c r="D34" t="s">
        <v>19</v>
      </c>
      <c r="E34" t="s">
        <v>19</v>
      </c>
      <c r="F34">
        <v>1</v>
      </c>
      <c r="G34" t="s">
        <v>19</v>
      </c>
      <c r="H34" t="s">
        <v>19</v>
      </c>
      <c r="J34" t="s">
        <v>19</v>
      </c>
      <c r="K34" t="s">
        <v>19</v>
      </c>
      <c r="L34">
        <v>0</v>
      </c>
      <c r="N34">
        <v>4</v>
      </c>
      <c r="O34" t="s">
        <v>19</v>
      </c>
      <c r="P34">
        <v>3</v>
      </c>
      <c r="Q34">
        <v>1</v>
      </c>
      <c r="R34" s="7">
        <f t="shared" si="3"/>
        <v>0.75</v>
      </c>
      <c r="S34">
        <v>0</v>
      </c>
    </row>
    <row r="35" spans="1:19">
      <c r="A35" t="s">
        <v>34</v>
      </c>
      <c r="B35">
        <v>1500</v>
      </c>
      <c r="C35">
        <v>37</v>
      </c>
      <c r="D35" t="s">
        <v>19</v>
      </c>
      <c r="E35" t="s">
        <v>19</v>
      </c>
      <c r="F35">
        <v>0</v>
      </c>
      <c r="G35" t="s">
        <v>19</v>
      </c>
      <c r="H35" t="s">
        <v>19</v>
      </c>
      <c r="J35" t="s">
        <v>19</v>
      </c>
      <c r="K35" t="s">
        <v>19</v>
      </c>
      <c r="L35">
        <v>0</v>
      </c>
      <c r="N35">
        <v>37</v>
      </c>
      <c r="O35" t="s">
        <v>19</v>
      </c>
      <c r="P35">
        <v>31</v>
      </c>
      <c r="Q35">
        <v>5</v>
      </c>
      <c r="R35" s="7">
        <f t="shared" si="3"/>
        <v>0.83783783783783783</v>
      </c>
      <c r="S35">
        <v>1</v>
      </c>
    </row>
    <row r="36" spans="1:19">
      <c r="A36" t="s">
        <v>35</v>
      </c>
      <c r="B36">
        <v>1500</v>
      </c>
      <c r="C36">
        <v>13</v>
      </c>
      <c r="D36" t="s">
        <v>19</v>
      </c>
      <c r="E36" t="s">
        <v>19</v>
      </c>
      <c r="F36">
        <v>0</v>
      </c>
      <c r="G36" t="s">
        <v>19</v>
      </c>
      <c r="H36" t="s">
        <v>19</v>
      </c>
      <c r="J36" t="s">
        <v>19</v>
      </c>
      <c r="K36" t="s">
        <v>19</v>
      </c>
      <c r="L36">
        <v>0</v>
      </c>
      <c r="N36">
        <v>13</v>
      </c>
      <c r="O36" t="s">
        <v>19</v>
      </c>
      <c r="P36">
        <v>13</v>
      </c>
      <c r="Q36">
        <v>0</v>
      </c>
      <c r="R36" s="7">
        <f t="shared" si="3"/>
        <v>1</v>
      </c>
      <c r="S36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fixedlarvae.csv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2011-08-28T18:59:53Z</dcterms:created>
  <dcterms:modified xsi:type="dcterms:W3CDTF">2011-08-29T21:52:06Z</dcterms:modified>
</cp:coreProperties>
</file>